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est Case" sheetId="1" state="visible" r:id="rId3"/>
    <sheet name="Tester Response Recap" sheetId="2" state="visible" r:id="rId4"/>
    <sheet name="Note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<sst xmlns="http://schemas.openxmlformats.org/spreadsheetml/2006/main" count="399" uniqueCount="216">
  <si>
    <t xml:space="preserve">Tester Name</t>
  </si>
  <si>
    <t xml:space="preserve">Jeremia Imanuel Werung</t>
  </si>
  <si>
    <t xml:space="preserve">Project</t>
  </si>
  <si>
    <t xml:space="preserve">Aurora Beauty Salon Reservation System</t>
  </si>
  <si>
    <t xml:space="preserve">Total Progress</t>
  </si>
  <si>
    <t xml:space="preserve">Testing Type</t>
  </si>
  <si>
    <t xml:space="preserve">Manual Testing - Black Box Testing</t>
  </si>
  <si>
    <t xml:space="preserve">Total Testcase</t>
  </si>
  <si>
    <t xml:space="preserve">Percentage</t>
  </si>
  <si>
    <t xml:space="preserve">Status</t>
  </si>
  <si>
    <t xml:space="preserve">Explanation</t>
  </si>
  <si>
    <t xml:space="preserve">Evaluators</t>
  </si>
  <si>
    <t xml:space="preserve">5 representatives of Aurora Beauty Salon</t>
  </si>
  <si>
    <t xml:space="preserve">Total Testcase Left</t>
  </si>
  <si>
    <t xml:space="preserve">PASS</t>
  </si>
  <si>
    <t xml:space="preserve">No issue found through checklist and requirement expected</t>
  </si>
  <si>
    <t xml:space="preserve">FAIL</t>
  </si>
  <si>
    <t xml:space="preserve">Has issue found through checklist and requirement expected</t>
  </si>
  <si>
    <t xml:space="preserve">WARNING</t>
  </si>
  <si>
    <t xml:space="preserve">Has issue found but have not direct effect to platform</t>
  </si>
  <si>
    <t xml:space="preserve">CNT</t>
  </si>
  <si>
    <t xml:space="preserve">Blocked by Issue</t>
  </si>
  <si>
    <t xml:space="preserve">N/A</t>
  </si>
  <si>
    <t xml:space="preserve">Feature removed or changed based on doc requirement</t>
  </si>
  <si>
    <t xml:space="preserve">A. Modul/Menu : AUTHENTICATION &amp; SECURITY</t>
  </si>
  <si>
    <t xml:space="preserve">Test Scenario : Verify customer registration and email verification, login for both actors (Admin &amp; Customer), password management, session handling (logout) and prevention of illegal access through URL bypassing</t>
  </si>
  <si>
    <t xml:space="preserve">ETA</t>
  </si>
  <si>
    <t xml:space="preserve">Start time</t>
  </si>
  <si>
    <t xml:space="preserve">End Time</t>
  </si>
  <si>
    <t xml:space="preserve">Ref ID</t>
  </si>
  <si>
    <t xml:space="preserve">Step by step</t>
  </si>
  <si>
    <t xml:space="preserve">Expected Result</t>
  </si>
  <si>
    <t xml:space="preserve">Actual Result</t>
  </si>
  <si>
    <t xml:space="preserve">Data for test</t>
  </si>
  <si>
    <t xml:space="preserve">Date of test</t>
  </si>
  <si>
    <t xml:space="preserve">Comment</t>
  </si>
  <si>
    <t xml:space="preserve">Customer Registration (Valid &amp; Verified)
Fill in the complete registration form (Name, Email, Phone Number, Password), press the "Daftar" (Register) button, then open the confirmation link received by email.</t>
  </si>
  <si>
    <t xml:space="preserve">A "Email Verifikasi Terkirim" (Verification email sent) notification appears and the user receives an email containing a confirmation link. After the link is clicked, the user successfully signs in to the account.</t>
  </si>
  <si>
    <t xml:space="preserve">New customer account data: Name, Email, Phone Number, Password</t>
  </si>
  <si>
    <t xml:space="preserve">Evaluated by 5 testers: 5 Sesuai (Match), 0 Tidak Sesuai (Not match) - 100%.</t>
  </si>
  <si>
    <t xml:space="preserve">Customer Registration (Invalid / Duplicate Data)
Fill in the registration form using a wrong format or an email address that is already registered, then press the "Daftar" (Register) button.</t>
  </si>
  <si>
    <t xml:space="preserve">An error or warning message appears on the registration form and the registration process is not continued.</t>
  </si>
  <si>
    <t xml:space="preserve">Wrong-format email / already registered email</t>
  </si>
  <si>
    <t xml:space="preserve">Customer Login (Valid)
Enter the correct customer Email and Password, then press the "Masuk" (Sign in) button.</t>
  </si>
  <si>
    <t xml:space="preserve">Login succeeds and the user is redirected directly to the Customer Home page.</t>
  </si>
  <si>
    <t xml:space="preserve">Registered customer Email &amp; Password</t>
  </si>
  <si>
    <t xml:space="preserve">Admin Login (Valid)
Enter the correct admin Email and Password, then press the "Masuk" (Sign in) button.</t>
  </si>
  <si>
    <t xml:space="preserve">Login succeeds and the user is redirected directly to the Admin Dashboard.</t>
  </si>
  <si>
    <t xml:space="preserve">Admin Email &amp; Password</t>
  </si>
  <si>
    <t xml:space="preserve">Login (Wrong Credentials)
Enter a combination of Email or Password that is wrong or not registered, then press the "Masuk" (Sign in) button.</t>
  </si>
  <si>
    <t xml:space="preserve">Login fails, the user stays on the login page and an "Email/Password Salah" (Wrong email/password) warning message appears.</t>
  </si>
  <si>
    <t xml:space="preserve">Unregistered email / wrong password</t>
  </si>
  <si>
    <t xml:space="preserve">Login (Email Not Verified Yet)
Enter the correct customer Email and Password while the customer has not opened the confirmation link from the email.</t>
  </si>
  <si>
    <t xml:space="preserve">Login to the main page fails and the warning "Silakan verifikasi email Anda terlebih dahulu." (Please verify your email first) is displayed on the screen.</t>
  </si>
  <si>
    <t xml:space="preserve">Registered but unverified customer account</t>
  </si>
  <si>
    <t xml:space="preserve">User Logout (Admin / Customer)
Press the Logout or "Keluar" (Exit) button from each account.</t>
  </si>
  <si>
    <t xml:space="preserve">The session ends and the user is redirected directly to the login or main page, and cannot return using the browser back button.</t>
  </si>
  <si>
    <t xml:space="preserve">-</t>
  </si>
  <si>
    <t xml:space="preserve">Evaluated by 5 testers: 5 Sesuai (Match), 0 Tidak Sesuai (Not match). [REVIEW] The 'Persentase' cell was left blank in the source document - assumed 100% because no mismatch was recorded. Please confirm.</t>
  </si>
  <si>
    <t xml:space="preserve">URL Security (Access Bypass)
Copy and paste the Admin or Customer Dashboard URL without going through the login process first.</t>
  </si>
  <si>
    <t xml:space="preserve">The user cannot see the target page and is forced back to the login page.</t>
  </si>
  <si>
    <t xml:space="preserve">Direct URL of the Admin / Customer Dashboard</t>
  </si>
  <si>
    <t xml:space="preserve">Forgot Password
Click the "Lupa Password" (Forgot password) link/button on the login page, then enter the email of a registered account.</t>
  </si>
  <si>
    <t xml:space="preserve">A notification appears stating that the instruction or the password recovery link has been sent to the email.</t>
  </si>
  <si>
    <t xml:space="preserve">Email of a registered account</t>
  </si>
  <si>
    <t xml:space="preserve">Change Customer Password (Valid)
Open the Profil (Profile) menu, type the same value in the "Password Baru" (New password) and "Konfirmasi Password Baru" (Confirm new password) fields, then click "Simpan Password" (Save password).</t>
  </si>
  <si>
    <t xml:space="preserve">A notification appears. After that the user can only log in using the new password.</t>
  </si>
  <si>
    <t xml:space="preserve">New password (same value in both fields)</t>
  </si>
  <si>
    <t xml:space="preserve">Change Customer Password (Not Matching)
Open the Profil (Profile) menu, enter different values in the "Password Baru" (New password) and "Konfirmasi Password Baru" (Confirm new password) fields, then click "Simpan Password" (Save password).</t>
  </si>
  <si>
    <t xml:space="preserve">A warning message appears saying that the password confirmation does not match, and the password fails to be changed.</t>
  </si>
  <si>
    <t xml:space="preserve">New password and confirmation with different values</t>
  </si>
  <si>
    <t xml:space="preserve">Change Admin Password (Valid)
Open the Data Master &gt; Daftar Admin (Admin List) menu, click Edit, fill in the new password in the "Password" and "Konfirmasi Password" (Confirm password) fields, then click "Simpan" (Save).</t>
  </si>
  <si>
    <t xml:space="preserve">A notification appears saying the admin data has been updated successfully, and that admin must then log in using the new password.</t>
  </si>
  <si>
    <t xml:space="preserve">New admin password</t>
  </si>
  <si>
    <t xml:space="preserve">Edit Admin Data Without Changing the Password
Open the Edit Admin form, leave the "Password" and "Konfirmasi Password" (Confirm password) fields empty, then click "Simpan" (Save) to save the profile changes.</t>
  </si>
  <si>
    <t xml:space="preserve">The admin data is updated successfully without changing the password. The admin can still log in using the old password that is still stored in the system.</t>
  </si>
  <si>
    <t xml:space="preserve">Admin profile data, password fields left empty</t>
  </si>
  <si>
    <t xml:space="preserve">B. Modul/Menu : ADMIN</t>
  </si>
  <si>
    <t xml:space="preserve">Test Scenario : Verify master data management (service, category, time slot, payment method), discount/voucher, offline booking (POS), reservation cancellation approval, notification, reporting and data export</t>
  </si>
  <si>
    <t xml:space="preserve">Dashboard Monitoring
Access the Dashboard page after login.</t>
  </si>
  <si>
    <t xml:space="preserve">The statistic summary (Customers, Transactions, Revenue) and today's "List Jadwal Pelanggan" (Customer schedule list) are displayed.</t>
  </si>
  <si>
    <t xml:space="preserve">Add Service Category
Open Data Master &gt; Kategori Layanan (Service Category). Click the "Tambah" (Add) button, fill in the Category Name, choose the Status, upload an Image, fill in the Description and click "Simpan" (Save).</t>
  </si>
  <si>
    <t xml:space="preserve">A success notification appears and the new category is immediately displayed in the category list table.</t>
  </si>
  <si>
    <t xml:space="preserve">Category Name, Status, Image, Description</t>
  </si>
  <si>
    <t xml:space="preserve">Add Service Data (Valid)
Open Data Master &gt; Layanan (Service). Click "Tambah" (Add), fill in the Name, Status, Price, Duration, Category, upload an Image and the Description, then click "Simpan" (Save).</t>
  </si>
  <si>
    <t xml:space="preserve">A success notification appears, the service is immediately available in the table and can be selected by a customer during the booking process.</t>
  </si>
  <si>
    <t xml:space="preserve">Name, Status, Price, Duration, Category, Image, Description</t>
  </si>
  <si>
    <t xml:space="preserve">Service Input Validation (Invalid)
Try to save a new service while leaving mandatory fields such as "Harga" (Price) or "Nama" (Name) empty.</t>
  </si>
  <si>
    <t xml:space="preserve">The save process is rejected and a warning message appears under the form indicating that the field is mandatory.</t>
  </si>
  <si>
    <t xml:space="preserve">Service form with empty mandatory fields</t>
  </si>
  <si>
    <t xml:space="preserve">Time Slot Management (Valid)
Open Data Master &gt; Slot Jadwal (Time Slot). Click "Tambah" (Add), choose a service, add a new operating hour, then click "Simpan" (Save).</t>
  </si>
  <si>
    <t xml:space="preserve">The operating hour is successfully added to the table and its status is active so it can be selected by users.</t>
  </si>
  <si>
    <t xml:space="preserve">Service and new operating hour</t>
  </si>
  <si>
    <t xml:space="preserve">Time Slot Validation (Overlap Check)
Try to add a time slot that is exactly the same as an hour that already exists for the same service.</t>
  </si>
  <si>
    <t xml:space="preserve">A warning/error message appears and the data is not saved.</t>
  </si>
  <si>
    <t xml:space="preserve">Duplicate operating hour for the same service</t>
  </si>
  <si>
    <t xml:space="preserve">Add Discount / Voucher (Valid)
Fill in every field marked with an asterisk (Name, Code, Percentage, Start Date, Status). Fill in the optional fields as needed: Service, End Date, Description. Click "Simpan Diskon" (Save discount).</t>
  </si>
  <si>
    <t xml:space="preserve">A success notification appears. The discount data is saved and displayed in the table. If the "Terapkan Diskon ke Layanan" (Apply discount to service) field is filled, the price cut only applies to that selected service.</t>
  </si>
  <si>
    <t xml:space="preserve">Name, Code, Percentage, Start Date, Status (+ optional Service, End Date, Description)</t>
  </si>
  <si>
    <t xml:space="preserve">[REVIEW] Both 'Jawaban Penguji' and 'Persentase' were left blank in the source document. Assumed 5 Sesuai / 0 Tidak Sesuai (100%) because the module recap states 100%. Please confirm.</t>
  </si>
  <si>
    <t xml:space="preserve">Offline Booking / POS Management (Valid)
Open the Booking Offline menu. Choose the service from the POS interface, enter the customer data, set the schedule, choose the payment Type and Method option, then click "Proses Booking &amp; Bayar" (Process booking &amp; pay).</t>
  </si>
  <si>
    <t xml:space="preserve">A payment confirmation pop up appears; after the admin password is entered a transaction success notification appears, the page displays the Daftar Booking Offline (Offline booking list) and the schedule slot at that hour is automatically locked.</t>
  </si>
  <si>
    <t xml:space="preserve">Service, customer data, schedule, payment type &amp; method, admin password</t>
  </si>
  <si>
    <t xml:space="preserve">Reservation Cancellation Approval
Open the Pembatalan Booking (Booking cancellation) menu. Click the "Detail" button (blue) on a table row. On the Detail Pembatalan Reservasi pop up that appears, review the information and click the "Konfirmasi Pembatalan" (Confirm cancellation) button (blue).</t>
  </si>
  <si>
    <t xml:space="preserve">A success notification appears, the pop up closes, the order status changes and the schedule slot at that hour becomes empty / available again.</t>
  </si>
  <si>
    <t xml:space="preserve">Reservation with a cancellation request</t>
  </si>
  <si>
    <t xml:space="preserve">Reservation Cancellation Rejection
Open the Pembatalan Booking (Booking cancellation) menu. There are 2 possible actions:
1. Click the "Tolak" (Reject) button (red) directly on the table row.
2. OR click "Detail", then on the pop up that appears click the "Tolak Pembatalan" (Reject cancellation) button (red).</t>
  </si>
  <si>
    <t xml:space="preserve">A success notification appears saying the rejection has been processed, the order status returns to its previous value (for example: bayar_lunas / paid in full) and the service continues.</t>
  </si>
  <si>
    <t xml:space="preserve">Table Search and Pagination
Type a customer name in the Search field of the table, or click a page number (1, 2, Next) at the bottom of the table.</t>
  </si>
  <si>
    <t xml:space="preserve">The table filters immediately and displays the data rows matching the keyword. Moving between pages loads the remaining data smoothly.</t>
  </si>
  <si>
    <t xml:space="preserve">Customer name keyword</t>
  </si>
  <si>
    <t xml:space="preserve">Report Filter and Print
Open the Laporan (Report) menu, choose a dropdown sub-menu (Laporan Pendapatan / Laporan Transaksi / Laporan Rata-Rata - Revenue / Transaction / Average report). Fill in the Start Date and End Date, click "PERGI" (Go), then click the EXCEL, PDF or PRINT button.</t>
  </si>
  <si>
    <t xml:space="preserve">The table displays the data recap according to the selected period and report type. Clicking the print button successfully downloads the file (Excel/PDF) or opens the browser print window.</t>
  </si>
  <si>
    <t xml:space="preserve">Report type, Start Date, End Date</t>
  </si>
  <si>
    <t xml:space="preserve">Customer Menu Management (Import / Export &amp; Detail)
Open the Pelanggan (Customer) menu. On the Data Pelanggan (Customer data) or Pembayaran/Transaksi (Payment/Transaction) table, click the "Import" button, the "Export" button to download the recap, or the "Detail" button on one of the rows.</t>
  </si>
  <si>
    <t xml:space="preserve">The Import process successfully inserts the data, the Export successfully downloads the recap, and clicking "Detail" shows the complete information of that customer or transaction.</t>
  </si>
  <si>
    <t xml:space="preserve">Import file and existing customer / transaction data</t>
  </si>
  <si>
    <t xml:space="preserve">Check Inbox (Feedback)
Open the Data Master &gt; Pesan &amp; Testimoni (Message &amp; Testimonial) menu.</t>
  </si>
  <si>
    <t xml:space="preserve">The table displays the complete list of messages, complaints or suggestions sent by customers through the contact form in a structured way.</t>
  </si>
  <si>
    <t xml:space="preserve">Check New Transaction Notification
Click the Bell (Notification) icon on the top right of the admin dashboard header.</t>
  </si>
  <si>
    <t xml:space="preserve">A list of automatic notifications / UPDATE appears informing that a new reservation transaction has come in after the customer paid successfully.</t>
  </si>
  <si>
    <t xml:space="preserve">Self-Booking Settings
Open the Booking menu. At the bottom of the calendar (Ringkasan / Summary tab), change the Pengaturan Booking Mandiri (Self-booking settings) form fields (Enable Self Booking, Start/End Hour, Staff Option, DP %, Maximum Range and Interval), then click "Simpan" (Save).</t>
  </si>
  <si>
    <t xml:space="preserve">A notification appears saying the settings have been updated successfully. This rule automatically changes the slot availability logic and the down-payment obligation on the Customer main page.</t>
  </si>
  <si>
    <t xml:space="preserve">Enable Self Booking, Start/End Hour, Staff Option, DP %, Maximum Range, Interval</t>
  </si>
  <si>
    <t xml:space="preserve">Manage Payment Method Master Data
Open the Data Master &gt; Metode Pembayaran (Payment Method) menu. Click "Tambah" (Add) to enter a new method (for example: Tunai/Midtrans - Cash/Midtrans) and set its status, OR click "Edit" / "Hapus" (Delete) on existing data.</t>
  </si>
  <si>
    <t xml:space="preserve">The payment method data is successfully added, updated or deleted from the table. This change immediately affects the payment options that can be selected by customers.</t>
  </si>
  <si>
    <t xml:space="preserve">Payment method name and status (e.g. Tunai / Midtrans)</t>
  </si>
  <si>
    <t xml:space="preserve">Contact the Customer via Chat
Open the Pembatalan Booking (Booking cancellation) menu. Click the "Chat" button (yellow) on the table, OR click the "Chat WhatsApp" button (green) inside the Detail pop up.</t>
  </si>
  <si>
    <t xml:space="preserve">The system opens a new browser tab that goes directly to the WhatsApp Web/App page using the phone number of the customer concerned.</t>
  </si>
  <si>
    <t xml:space="preserve">Customer phone number</t>
  </si>
  <si>
    <t xml:space="preserve">C. Modul/Menu : CUSTOMER</t>
  </si>
  <si>
    <t xml:space="preserve">Test Scenario : Verify the self-service reservation flow from service search, cart, schedule selection, payment gateway (DP/Full), reservation history, cancellation request, profile management and responsive layout</t>
  </si>
  <si>
    <t xml:space="preserve">Header Menu Navigation
As a customer, click the top header navigation menu: "Beranda" (Home), "Layanan" (Services), "Riwayat" (History) or "Hubungi Kami" (Contact us) to move between the main pages.</t>
  </si>
  <si>
    <t xml:space="preserve">The system processes the request to load and directs the customer straight to the target page matching the clicked menu.</t>
  </si>
  <si>
    <t xml:space="preserve">Service Search and Filter
Type in the "Cari layanan..." (Search service) field, or click a category tab (Semua / Perawatan Rambut / Perawatan Wajah, etc. - All / Hair care / Face care).</t>
  </si>
  <si>
    <t xml:space="preserve">The service card list below is filtered immediately and shows only the services matching the search keyword or the selected category.</t>
  </si>
  <si>
    <t xml:space="preserve">Service name keyword / category</t>
  </si>
  <si>
    <t xml:space="preserve">Add Service to Cart
Click the "Tambahkan" (Add) button on one of the available service cards.</t>
  </si>
  <si>
    <t xml:space="preserve">The service is added to the "Keranjang Anda" (Your cart) list on the right side and the "Total:" amount increases automatically.</t>
  </si>
  <si>
    <t xml:space="preserve">Available service</t>
  </si>
  <si>
    <t xml:space="preserve">Choose Schedule Validation (Empty Cart)
Click the "Lanjut Pilih Jadwal" (Continue to choose schedule) button on the Keranjang Anda (Your cart) box while no service has been added yet.</t>
  </si>
  <si>
    <t xml:space="preserve">The system refuses to move to the next page (the button is inactive or a warning message appears saying the cart is still empty).</t>
  </si>
  <si>
    <t xml:space="preserve">Empty cart</t>
  </si>
  <si>
    <t xml:space="preserve">Choose Schedule &amp; Time (Valid)
Click a calendar date, choose an available time block (blue/white box), then click "Lanjut Pembayaran" (Continue to payment).</t>
  </si>
  <si>
    <t xml:space="preserve">The system accepts the schedule choice and directs the customer to the "Detail Pembayaran" (Payment detail) page.</t>
  </si>
  <si>
    <t xml:space="preserve">Date and available time block</t>
  </si>
  <si>
    <t xml:space="preserve">Full Schedule Slot Validation
Click a time block that is already booked, locked or has passed (grey / struck-through).</t>
  </si>
  <si>
    <t xml:space="preserve">That time block cannot be clicked or selected by the customer.</t>
  </si>
  <si>
    <t xml:space="preserve">Booked / locked / past time block</t>
  </si>
  <si>
    <t xml:space="preserve">Payment Option (DP / Full)
On the Detail Pembayaran (Payment detail) page, change the radio button choice from "Bayar Penuh" (Pay in full) to "Uang Muka DP 50%" (50% down payment) or the other way round.</t>
  </si>
  <si>
    <t xml:space="preserve">The "Total Tagihan" (Total bill) value at the bottom changes automatically according to the selected option (100% or 50%).</t>
  </si>
  <si>
    <t xml:space="preserve">Payment option: full / DP 50%</t>
  </si>
  <si>
    <t xml:space="preserve">Voucher Usage (Valid)
Click the "Pakai Voucher Diskon?" (Use discount voucher) button, enter a valid promo code, then apply it.</t>
  </si>
  <si>
    <t xml:space="preserve">A notification appears saying the discount has been applied and the "Total Tagihan" (Total bill) decreases automatically.</t>
  </si>
  <si>
    <t xml:space="preserve">Valid promo code</t>
  </si>
  <si>
    <t xml:space="preserve">Payment Process
Click the "Bayar Sekarang" (Pay now) button on the Detail Pembayaran (Payment detail) page after all the details are correct.</t>
  </si>
  <si>
    <t xml:space="preserve">A payment gateway (Midtrans) pop up page appears to choose the method and process the payment.</t>
  </si>
  <si>
    <t xml:space="preserve">Reservation ready to be paid</t>
  </si>
  <si>
    <t xml:space="preserve">Filter Reservation History
Open the "Riwayat" (History) menu. Click a filter tab at the top of the table (Semua, Menunggu Pembayaran, Menunggu Konfirmasi, Selesai, Dibatalkan - All, Waiting for payment, Waiting for confirmation, Done, Cancelled).</t>
  </si>
  <si>
    <t xml:space="preserve">The "Riwayat Reservasi" (Reservation history) table only displays the order list matching the status of the clicked tab.</t>
  </si>
  <si>
    <t xml:space="preserve">Reservation status filter</t>
  </si>
  <si>
    <t xml:space="preserve">Continue a Pending Payment
On the Riwayat Reservasi (Reservation history) table, click the "Bayar Sekarang" (Pay now) button (yellow) on an order whose status is "Menunggu Pembayaran" (Waiting for payment).</t>
  </si>
  <si>
    <t xml:space="preserve">The system shows the payment gateway pop up again so that the customer can complete the pending payment.</t>
  </si>
  <si>
    <t xml:space="preserve">Order with status "Menunggu Pembayaran"</t>
  </si>
  <si>
    <t xml:space="preserve">Reservation Detail
Click the blue "Detail" button on one of the active reservation rows in the customer's Riwayat Reservasi (Reservation history) table.</t>
  </si>
  <si>
    <t xml:space="preserve">A "Detail Reservasi" (Reservation detail) pop up appears showing the ID, Service, Date, Total Price, Status and the follow-up action automatically.</t>
  </si>
  <si>
    <t xml:space="preserve">Active reservation</t>
  </si>
  <si>
    <t xml:space="preserve">Cancellation Request
Click the "Batalkan" (Cancel) button (red) on the Riwayat (History) table, OR the "Batalkan Pesanan" (Cancel order) button inside the Detail Reservasi (Reservation detail) pop up.</t>
  </si>
  <si>
    <t xml:space="preserve">A cancellation confirmation appears. If it is approved, the order status changes to "Menunggu Konfirmasi" (Waiting for confirmation) while waiting for the Admin approval.</t>
  </si>
  <si>
    <t xml:space="preserve">Check Total Reservations via Profile
Click the Profil (Profile) dropdown on the top right &gt; choose "Profil" (Profile). In the Data Pelanggan (Customer data) box, click the "Lihat Semua Reservasi" (See all reservations) button.</t>
  </si>
  <si>
    <t xml:space="preserve">The page is redirected directly to that customer's Riwayat Reservasi (Reservation history) menu.</t>
  </si>
  <si>
    <t xml:space="preserve">Send Message / Contact Us
Open the "Hubungi Kami" (Contact us) page, fill in the Name, Email, Phone Number and Message form, then click the "Kirim Pesan" (Send message) button.</t>
  </si>
  <si>
    <t xml:space="preserve">A notification appears saying the message has been sent successfully to the Admin, and the input form is reset to empty.</t>
  </si>
  <si>
    <t xml:space="preserve">Name, Email, Phone Number, Message</t>
  </si>
  <si>
    <t xml:space="preserve">Manage Customer Profile Data
Open the Profil (Profile) menu, change the personal data fields (such as Name or Phone Number), then press the "Simpan" (Save) button.</t>
  </si>
  <si>
    <t xml:space="preserve">A notification appears saying the update succeeded and the profile data shown on the screen changes immediately according to the newest input.</t>
  </si>
  <si>
    <t xml:space="preserve">Name / Phone Number</t>
  </si>
  <si>
    <t xml:space="preserve">Booking Session Security (Session Expired)
Leave the page open until the login session expires, then try to press the "Lanjut Pilih Jadwal" (Continue to choose schedule) or "Bayar Sekarang" (Pay now) button as a customer.</t>
  </si>
  <si>
    <t xml:space="preserve">The system rejects the action, prevents a fictitious transaction and throws the user back to the Login page.</t>
  </si>
  <si>
    <t xml:space="preserve">Expired login session</t>
  </si>
  <si>
    <t xml:space="preserve">Responsive Layout Access (Mobile View)
Access the booking page, the schedule calendar or the reservation history using a smartphone browser or a small screen.</t>
  </si>
  <si>
    <t xml:space="preserve">The system interface (table, calendar and buttons) adjusts neatly to the screen size, is not cut off and stays easy to tap with a finger.</t>
  </si>
  <si>
    <t xml:space="preserve">Smartphone browser / small screen</t>
  </si>
  <si>
    <t xml:space="preserve">TESTER RESPONSE RECAP (source: Tabel 5.1 - 5.16, black box testing report)</t>
  </si>
  <si>
    <t xml:space="preserve">The source report records the result of every scenario as a tester vote: 'Sesuai' (match) or 'Tidak Sesuai' (not match), evaluated by 5 representatives of Aurora Beauty Salon.</t>
  </si>
  <si>
    <t xml:space="preserve">Module</t>
  </si>
  <si>
    <t xml:space="preserve">Total Scenario</t>
  </si>
  <si>
    <t xml:space="preserve">Sesuai (Match)</t>
  </si>
  <si>
    <t xml:space="preserve">Tidak Sesuai (Not match)</t>
  </si>
  <si>
    <t xml:space="preserve">A. Authentication &amp; Security</t>
  </si>
  <si>
    <t xml:space="preserve">13 x 5 = 65</t>
  </si>
  <si>
    <t xml:space="preserve">B. Admin</t>
  </si>
  <si>
    <t xml:space="preserve">18 x 5 = 90</t>
  </si>
  <si>
    <t xml:space="preserve">C. Customer</t>
  </si>
  <si>
    <t xml:space="preserve">TOTAL</t>
  </si>
  <si>
    <t xml:space="preserve">49 x 5 = 245</t>
  </si>
  <si>
    <t xml:space="preserve">Total Percentage = (100% + 100% + 100%) / 3 = 100%  -&gt;  system declared Layak / Valid for implementation.</t>
  </si>
  <si>
    <t xml:space="preserve">CATATAN PENYUSUNAN - Test Case Aurora Beauty Salon</t>
  </si>
  <si>
    <t xml:space="preserve">Topik</t>
  </si>
  <si>
    <t xml:space="preserve">Keterangan</t>
  </si>
  <si>
    <t xml:space="preserve">Sumber data</t>
  </si>
  <si>
    <t xml:space="preserve">Seluruh 49 skenario diambil dari Tabel 5.1 s/d 5.16 laporan black box testing Aurora Beauty Salon (13 skenario modul Autentikasi &amp; Keamanan, 18 modul Admin, 18 modul Pelanggan). Tidak ada skenario yang saya tambahkan atau hapus.</t>
  </si>
  <si>
    <t xml:space="preserve">Penerjemahan</t>
  </si>
  <si>
    <t xml:space="preserve">Kolom Step by step, Expected Result, dan Data for test diterjemahkan ke bahasa Inggris. Nama tombol/menu asli aplikasi tetap dipertahankan dalam bahasa Indonesia di dalam tanda kutip dan diberi arti dalam tanda kurung, supaya penguji berikutnya tetap bisa menemukan elemen yang sama di aplikasi.</t>
  </si>
  <si>
    <t xml:space="preserve">Karena seluruh skenario dinyatakan 'Sesuai' (100%), kolom Actual Result diisi sama dengan Expected Result - mengikuti konvensi yang dipakai pada file test case sebelumnya untuk baris ber-status PASS.</t>
  </si>
  <si>
    <t xml:space="preserve">Semua baris diberi status PASS. Tidak ada FAIL / WARNING / CNT / N/A, sehingga tidak ada Bug Report yang dibuat.</t>
  </si>
  <si>
    <t xml:space="preserve">Kolom yang HARUS diisi tester (ditandai kuning)</t>
  </si>
  <si>
    <t xml:space="preserve">ETA, Start time, End Time (per modul) dan Date of test (per baris). Data ini tidak ada di dokumen sumber, jadi saya sengaja biarkan kosong daripada mengarang tanggal/durasi pengujian.</t>
  </si>
  <si>
    <t xml:space="preserve">[REVIEW] Sel kosong di dokumen sumber</t>
  </si>
  <si>
    <t xml:space="preserve">Kolom Persentase kosong pada Autentikasi no.7 &amp; no.8, Admin no.6 &amp; no.13. Pada Admin no.7 (Tambah Diskon/Voucher) kolom Jawaban Penguji DAN Persentase keduanya kosong. Saya asumsikan 5 Sesuai / 0 Tidak Sesuai (100%) karena rekap modul menyatakan 100%, dan saya beri tanda [REVIEW] di kolom Comment. Mohon dikonfirmasi.</t>
  </si>
  <si>
    <t xml:space="preserve">[REVIEW] Jumlah penguji tidak konsisten</t>
  </si>
  <si>
    <t xml:space="preserve">Narasi modul Autentikasi menyebut pengujian dilakukan oleh 'lima orang', sedangkan narasi modul Admin menyebut 'empat orang'. Namun seluruh tabel menampilkan '5 Sesuai + 0 Tidak Sesuai' = 5 penguji. Saya pakai 5 penguji. Perbaiki narasi di laporan agar konsisten.</t>
  </si>
  <si>
    <t xml:space="preserve">Perhitungan total</t>
  </si>
  <si>
    <t xml:space="preserve">13 + 18 + 18 = 49 skenario, cocok dengan pernyataan '49 skenario uji' di laporan. Total Persentase (100%+100%+100%)/3 = 100% juga sudah benar.</t>
  </si>
  <si>
    <t xml:space="preserve">Catatan format</t>
  </si>
  <si>
    <t xml:space="preserve">Layout, blok modul, blok rekap status, legend, data validation kolom Status, dan conditional formatting dibuat mengikuti file _04__Test_Case sebelumnya agar konsisten.</t>
  </si>
</sst>
</file>

<file path=xl/styles.xml><?xml version="1.0" encoding="utf-8"?>
<styleSheet xmlns="http://schemas.openxmlformats.org/spreadsheetml/2006/main">
  <numFmts count="4">
    <numFmt numFmtId="164" formatCode="General"/>
    <numFmt numFmtId="165" formatCode="0.0%"/>
    <numFmt numFmtId="166" formatCode="General"/>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b val="true"/>
      <sz val="11"/>
      <name val="Arial"/>
      <family val="0"/>
      <charset val="1"/>
    </font>
    <font>
      <sz val="11"/>
      <name val="Arial"/>
      <family val="0"/>
      <charset val="1"/>
    </font>
    <font>
      <sz val="11"/>
      <color rgb="FFFFFFFF"/>
      <name val="Arial"/>
      <family val="0"/>
      <charset val="1"/>
    </font>
    <font>
      <sz val="12"/>
      <name val="Arial"/>
      <family val="0"/>
      <charset val="1"/>
    </font>
    <font>
      <i val="true"/>
      <sz val="9"/>
      <name val="Arial"/>
      <family val="0"/>
      <charset val="1"/>
    </font>
    <font>
      <sz val="10"/>
      <name val="Arial"/>
      <family val="0"/>
      <charset val="1"/>
    </font>
    <font>
      <b val="true"/>
      <sz val="10"/>
      <name val="Arial"/>
      <family val="0"/>
      <charset val="1"/>
    </font>
  </fonts>
  <fills count="10">
    <fill>
      <patternFill patternType="none"/>
    </fill>
    <fill>
      <patternFill patternType="gray125"/>
    </fill>
    <fill>
      <patternFill patternType="solid">
        <fgColor rgb="FFD9D9D9"/>
        <bgColor rgb="FFF4CCCC"/>
      </patternFill>
    </fill>
    <fill>
      <patternFill patternType="solid">
        <fgColor rgb="FF6AA84F"/>
        <bgColor rgb="FF969696"/>
      </patternFill>
    </fill>
    <fill>
      <patternFill patternType="solid">
        <fgColor rgb="FFCC0000"/>
        <bgColor rgb="FF800000"/>
      </patternFill>
    </fill>
    <fill>
      <patternFill patternType="solid">
        <fgColor rgb="FFE69138"/>
        <bgColor rgb="FFFF8080"/>
      </patternFill>
    </fill>
    <fill>
      <patternFill patternType="solid">
        <fgColor rgb="FF000000"/>
        <bgColor rgb="FF003300"/>
      </patternFill>
    </fill>
    <fill>
      <patternFill patternType="solid">
        <fgColor rgb="FFF4CCCC"/>
        <bgColor rgb="FFD9D9D9"/>
      </patternFill>
    </fill>
    <fill>
      <patternFill patternType="solid">
        <fgColor rgb="FFFFF2CC"/>
        <bgColor rgb="FFF3F3F3"/>
      </patternFill>
    </fill>
    <fill>
      <patternFill patternType="solid">
        <fgColor rgb="FFF3F3F3"/>
        <bgColor rgb="FFFFFFFF"/>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2" borderId="0" xfId="0" applyFont="true" applyBorder="false" applyAlignment="true" applyProtection="false">
      <alignment horizontal="general" vertical="center" textRotation="0" wrapText="true" indent="0" shrinkToFit="false"/>
      <protection locked="true" hidden="false"/>
    </xf>
    <xf numFmtId="165" fontId="5" fillId="2" borderId="0" xfId="0" applyFont="true" applyBorder="false" applyAlignment="true" applyProtection="false">
      <alignment horizontal="general" vertical="center" textRotation="0" wrapText="tru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center" vertical="center" textRotation="0" wrapText="true" indent="0" shrinkToFit="false"/>
      <protection locked="true" hidden="false"/>
    </xf>
    <xf numFmtId="164" fontId="6" fillId="3"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6" fillId="3" borderId="0" xfId="0" applyFont="true" applyBorder="false" applyAlignment="true" applyProtection="false">
      <alignment horizontal="general" vertical="center" textRotation="0" wrapText="true" indent="0" shrinkToFit="false"/>
      <protection locked="true" hidden="false"/>
    </xf>
    <xf numFmtId="165" fontId="6" fillId="0" borderId="0" xfId="0" applyFont="true" applyBorder="false" applyAlignment="true" applyProtection="false">
      <alignment horizontal="general" vertical="center" textRotation="0" wrapText="true" indent="0" shrinkToFit="false"/>
      <protection locked="true" hidden="false"/>
    </xf>
    <xf numFmtId="164" fontId="7" fillId="4" borderId="0" xfId="0" applyFont="true" applyBorder="false" applyAlignment="true" applyProtection="false">
      <alignment horizontal="center" vertical="center" textRotation="0" wrapText="true" indent="0" shrinkToFit="false"/>
      <protection locked="true" hidden="false"/>
    </xf>
    <xf numFmtId="164" fontId="7" fillId="4" borderId="0" xfId="0" applyFont="true" applyBorder="false" applyAlignment="true" applyProtection="false">
      <alignment horizontal="general" vertical="center" textRotation="0" wrapText="true" indent="0" shrinkToFit="false"/>
      <protection locked="true" hidden="false"/>
    </xf>
    <xf numFmtId="164" fontId="6" fillId="5" borderId="0" xfId="0" applyFont="true" applyBorder="false" applyAlignment="true" applyProtection="false">
      <alignment horizontal="center" vertical="center" textRotation="0" wrapText="true" indent="0" shrinkToFit="false"/>
      <protection locked="true" hidden="false"/>
    </xf>
    <xf numFmtId="164" fontId="6" fillId="5" borderId="0" xfId="0" applyFont="true" applyBorder="false" applyAlignment="true" applyProtection="false">
      <alignment horizontal="general" vertical="center" textRotation="0" wrapText="true" indent="0" shrinkToFit="false"/>
      <protection locked="true" hidden="false"/>
    </xf>
    <xf numFmtId="164" fontId="7" fillId="6" borderId="0" xfId="0" applyFont="true" applyBorder="false" applyAlignment="true" applyProtection="false">
      <alignment horizontal="center" vertical="center" textRotation="0" wrapText="true" indent="0" shrinkToFit="false"/>
      <protection locked="true" hidden="false"/>
    </xf>
    <xf numFmtId="164" fontId="7" fillId="6" borderId="0" xfId="0" applyFont="true" applyBorder="false" applyAlignment="true" applyProtection="false">
      <alignment horizontal="general" vertical="center" textRotation="0" wrapText="tru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4" fillId="7" borderId="0" xfId="0" applyFont="true" applyBorder="true" applyAlignment="true" applyProtection="false">
      <alignment horizontal="center" vertical="center" textRotation="0" wrapText="true" indent="0" shrinkToFit="false"/>
      <protection locked="true" hidden="false"/>
    </xf>
    <xf numFmtId="164" fontId="5" fillId="7"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4" fontId="6" fillId="8" borderId="1" xfId="0" applyFont="true" applyBorder="true" applyAlignment="true" applyProtection="false">
      <alignment horizontal="general" vertical="center" textRotation="0" wrapText="true" indent="0" shrinkToFit="false"/>
      <protection locked="true" hidden="false"/>
    </xf>
    <xf numFmtId="164" fontId="8" fillId="9" borderId="2" xfId="0" applyFont="true" applyBorder="true" applyAlignment="true" applyProtection="false">
      <alignment horizontal="center" vertical="center" textRotation="0" wrapText="true" indent="0" shrinkToFit="false"/>
      <protection locked="true" hidden="false"/>
    </xf>
    <xf numFmtId="167" fontId="6" fillId="0" borderId="2"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general" vertical="center" textRotation="0" wrapText="true" indent="0" shrinkToFit="false"/>
      <protection locked="true" hidden="false"/>
    </xf>
    <xf numFmtId="164" fontId="6" fillId="8" borderId="2"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5" fontId="10" fillId="0" borderId="1" xfId="0" applyFont="true" applyBorder="true" applyAlignment="true" applyProtection="false">
      <alignment horizontal="center" vertical="center" textRotation="0" wrapText="true" indent="0" shrinkToFit="false"/>
      <protection locked="true" hidden="false"/>
    </xf>
    <xf numFmtId="164" fontId="11" fillId="9" borderId="1" xfId="0" applyFont="true" applyBorder="true" applyAlignment="true" applyProtection="false">
      <alignment horizontal="general" vertical="center" textRotation="0" wrapText="false" indent="0" shrinkToFit="false"/>
      <protection locked="true" hidden="false"/>
    </xf>
    <xf numFmtId="164" fontId="11" fillId="9" borderId="1" xfId="0" applyFont="true" applyBorder="true" applyAlignment="true" applyProtection="false">
      <alignment horizontal="center" vertical="center" textRotation="0" wrapText="false" indent="0" shrinkToFit="false"/>
      <protection locked="true" hidden="false"/>
    </xf>
    <xf numFmtId="165" fontId="11" fillId="9"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6AA84F"/>
        </patternFill>
      </fill>
    </dxf>
    <dxf>
      <font>
        <name val="Arial"/>
        <charset val="1"/>
        <family val="0"/>
        <color rgb="FFFFFFFF"/>
      </font>
      <fill>
        <patternFill>
          <bgColor rgb="FFCC0000"/>
        </patternFill>
      </fill>
    </dxf>
    <dxf>
      <fill>
        <patternFill>
          <bgColor rgb="FFE69138"/>
        </patternFill>
      </fill>
    </dxf>
    <dxf>
      <font>
        <name val="Arial"/>
        <charset val="1"/>
        <family val="0"/>
        <color rgb="FFFFFFFF"/>
      </font>
      <fill>
        <patternFill>
          <bgColor rgb="FF000000"/>
        </patternFill>
      </fill>
    </dxf>
    <dxf>
      <fill>
        <patternFill>
          <bgColor rgb="FFD9D9D9"/>
        </patternFill>
      </fill>
    </dxf>
  </dxfs>
  <colors>
    <indexedColors>
      <rgbColor rgb="FF000000"/>
      <rgbColor rgb="FFFFFFFF"/>
      <rgbColor rgb="FFCC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3F3F3"/>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4CCCC"/>
      <rgbColor rgb="FF3366FF"/>
      <rgbColor rgb="FF33CCCC"/>
      <rgbColor rgb="FF99CC00"/>
      <rgbColor rgb="FFFFCC00"/>
      <rgbColor rgb="FFE69138"/>
      <rgbColor rgb="FFFF6600"/>
      <rgbColor rgb="FF666699"/>
      <rgbColor rgb="FF969696"/>
      <rgbColor rgb="FF003366"/>
      <rgbColor rgb="FF6AA84F"/>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N8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38"/>
    <col collapsed="false" customWidth="true" hidden="false" outlineLevel="0" max="2" min="2" style="0" width="46"/>
    <col collapsed="false" customWidth="true" hidden="false" outlineLevel="0" max="4" min="3" style="0" width="50"/>
    <col collapsed="false" customWidth="true" hidden="false" outlineLevel="0" max="5" min="5" style="0" width="26"/>
    <col collapsed="false" customWidth="true" hidden="false" outlineLevel="0" max="6" min="6" style="0" width="13"/>
    <col collapsed="false" customWidth="true" hidden="false" outlineLevel="0" max="7" min="7" style="0" width="11"/>
    <col collapsed="false" customWidth="true" hidden="false" outlineLevel="0" max="8" min="8" style="0" width="42"/>
    <col collapsed="false" customWidth="true" hidden="false" outlineLevel="0" max="9" min="9" style="0" width="17"/>
    <col collapsed="false" customWidth="true" hidden="false" outlineLevel="0" max="10" min="10" style="0" width="8"/>
    <col collapsed="false" customWidth="true" hidden="false" outlineLevel="0" max="11" min="11" style="0" width="11"/>
    <col collapsed="false" customWidth="true" hidden="false" outlineLevel="0" max="12" min="12" style="0" width="3"/>
    <col collapsed="false" customWidth="true" hidden="false" outlineLevel="0" max="13" min="13" style="0" width="11"/>
    <col collapsed="false" customWidth="true" hidden="false" outlineLevel="0" max="14" min="14" style="0" width="47.25"/>
  </cols>
  <sheetData>
    <row r="2" customFormat="false" ht="26.85" hidden="false" customHeight="false" outlineLevel="0" collapsed="false">
      <c r="A2" s="1" t="s">
        <v>0</v>
      </c>
      <c r="B2" s="2" t="s">
        <v>1</v>
      </c>
    </row>
    <row r="3" customFormat="false" ht="15" hidden="false" customHeight="false" outlineLevel="0" collapsed="false">
      <c r="A3" s="1" t="s">
        <v>2</v>
      </c>
      <c r="B3" s="2" t="s">
        <v>3</v>
      </c>
      <c r="I3" s="3" t="s">
        <v>4</v>
      </c>
      <c r="K3" s="4" t="n">
        <f aca="false">K6+K7+K8+K9+K10</f>
        <v>1</v>
      </c>
    </row>
    <row r="4" customFormat="false" ht="26.85" hidden="false" customHeight="false" outlineLevel="0" collapsed="false">
      <c r="A4" s="1" t="s">
        <v>5</v>
      </c>
      <c r="B4" s="2" t="s">
        <v>6</v>
      </c>
      <c r="I4" s="3" t="s">
        <v>7</v>
      </c>
      <c r="J4" s="5" t="n">
        <f aca="false">COUNTA(C20:C32,C41:C58,C67:C84)</f>
        <v>49</v>
      </c>
      <c r="K4" s="3" t="s">
        <v>8</v>
      </c>
      <c r="M4" s="6" t="s">
        <v>9</v>
      </c>
      <c r="N4" s="6" t="s">
        <v>10</v>
      </c>
    </row>
    <row r="5" customFormat="false" ht="26.85" hidden="false" customHeight="false" outlineLevel="0" collapsed="false">
      <c r="A5" s="1" t="s">
        <v>11</v>
      </c>
      <c r="B5" s="2" t="s">
        <v>12</v>
      </c>
      <c r="I5" s="3" t="s">
        <v>13</v>
      </c>
      <c r="J5" s="5" t="n">
        <f aca="false">J4-(J6+J7+J8+J9+J10)</f>
        <v>0</v>
      </c>
      <c r="M5" s="7" t="s">
        <v>14</v>
      </c>
      <c r="N5" s="8" t="s">
        <v>15</v>
      </c>
    </row>
    <row r="6" customFormat="false" ht="26.85" hidden="false" customHeight="false" outlineLevel="0" collapsed="false">
      <c r="I6" s="9" t="s">
        <v>14</v>
      </c>
      <c r="J6" s="8" t="n">
        <f aca="false">COUNTIF($G:$G,I6)</f>
        <v>49</v>
      </c>
      <c r="K6" s="10" t="n">
        <f aca="false">IFERROR(J6/$J$4,0)</f>
        <v>1</v>
      </c>
      <c r="M6" s="11" t="s">
        <v>16</v>
      </c>
      <c r="N6" s="8" t="s">
        <v>17</v>
      </c>
    </row>
    <row r="7" customFormat="false" ht="26.85" hidden="false" customHeight="false" outlineLevel="0" collapsed="false">
      <c r="I7" s="12" t="s">
        <v>16</v>
      </c>
      <c r="J7" s="8" t="n">
        <f aca="false">COUNTIF($G:$G,I7)</f>
        <v>0</v>
      </c>
      <c r="K7" s="10" t="n">
        <f aca="false">IFERROR(J7/$J$4,0)</f>
        <v>0</v>
      </c>
      <c r="M7" s="13" t="s">
        <v>18</v>
      </c>
      <c r="N7" s="8" t="s">
        <v>19</v>
      </c>
    </row>
    <row r="8" customFormat="false" ht="15" hidden="false" customHeight="false" outlineLevel="0" collapsed="false">
      <c r="I8" s="14" t="s">
        <v>18</v>
      </c>
      <c r="J8" s="8" t="n">
        <f aca="false">COUNTIF($G:$G,I8)</f>
        <v>0</v>
      </c>
      <c r="K8" s="10" t="n">
        <f aca="false">IFERROR(J8/$J$4,0)</f>
        <v>0</v>
      </c>
      <c r="M8" s="15" t="s">
        <v>20</v>
      </c>
      <c r="N8" s="8" t="s">
        <v>21</v>
      </c>
    </row>
    <row r="9" customFormat="false" ht="26.85" hidden="false" customHeight="false" outlineLevel="0" collapsed="false">
      <c r="I9" s="16" t="s">
        <v>20</v>
      </c>
      <c r="J9" s="8" t="n">
        <f aca="false">COUNTIF($G:$G,I9)</f>
        <v>0</v>
      </c>
      <c r="K9" s="10" t="n">
        <f aca="false">IFERROR(J9/$J$4,0)</f>
        <v>0</v>
      </c>
      <c r="M9" s="6" t="s">
        <v>22</v>
      </c>
      <c r="N9" s="8" t="s">
        <v>23</v>
      </c>
    </row>
    <row r="10" customFormat="false" ht="15" hidden="false" customHeight="false" outlineLevel="0" collapsed="false">
      <c r="I10" s="17" t="s">
        <v>22</v>
      </c>
      <c r="J10" s="8" t="n">
        <f aca="false">COUNTIF($G:$G,I10)</f>
        <v>0</v>
      </c>
      <c r="K10" s="10" t="n">
        <f aca="false">IFERROR(J10/$J$4,0)</f>
        <v>0</v>
      </c>
    </row>
    <row r="13" customFormat="false" ht="15" hidden="false" customHeight="true" outlineLevel="0" collapsed="false">
      <c r="A13" s="18" t="s">
        <v>24</v>
      </c>
      <c r="B13" s="18"/>
      <c r="C13" s="18"/>
      <c r="D13" s="18"/>
      <c r="E13" s="18"/>
      <c r="F13" s="18"/>
      <c r="G13" s="18"/>
      <c r="H13" s="18"/>
    </row>
    <row r="14" customFormat="false" ht="15" hidden="false" customHeight="true" outlineLevel="0" collapsed="false">
      <c r="A14" s="19" t="s">
        <v>25</v>
      </c>
      <c r="B14" s="19"/>
      <c r="C14" s="19"/>
      <c r="D14" s="19"/>
      <c r="E14" s="19"/>
      <c r="F14" s="19"/>
      <c r="G14" s="19"/>
      <c r="H14" s="19"/>
    </row>
    <row r="15" customFormat="false" ht="15" hidden="false" customHeight="false" outlineLevel="0" collapsed="false">
      <c r="A15" s="20" t="s">
        <v>26</v>
      </c>
      <c r="B15" s="21"/>
    </row>
    <row r="16" customFormat="false" ht="15" hidden="false" customHeight="false" outlineLevel="0" collapsed="false">
      <c r="A16" s="20" t="s">
        <v>27</v>
      </c>
      <c r="B16" s="21"/>
    </row>
    <row r="17" customFormat="false" ht="15" hidden="false" customHeight="false" outlineLevel="0" collapsed="false">
      <c r="A17" s="20" t="s">
        <v>28</v>
      </c>
      <c r="B17" s="21"/>
    </row>
    <row r="18" customFormat="false" ht="27" hidden="false" customHeight="true" outlineLevel="0" collapsed="false">
      <c r="A18" s="22" t="s">
        <v>29</v>
      </c>
      <c r="B18" s="22" t="s">
        <v>30</v>
      </c>
      <c r="C18" s="22" t="s">
        <v>31</v>
      </c>
      <c r="D18" s="22" t="s">
        <v>32</v>
      </c>
      <c r="E18" s="22" t="s">
        <v>33</v>
      </c>
      <c r="F18" s="22" t="s">
        <v>34</v>
      </c>
      <c r="G18" s="22" t="s">
        <v>9</v>
      </c>
      <c r="H18" s="22" t="s">
        <v>35</v>
      </c>
    </row>
    <row r="19" customFormat="false" ht="15" hidden="false" customHeight="false" outlineLevel="0" collapsed="false">
      <c r="A19" s="8"/>
      <c r="B19" s="8"/>
      <c r="C19" s="8"/>
      <c r="D19" s="8"/>
      <c r="E19" s="8"/>
      <c r="F19" s="8"/>
      <c r="G19" s="8"/>
      <c r="H19" s="8"/>
    </row>
    <row r="20" customFormat="false" ht="64.9" hidden="false" customHeight="false" outlineLevel="0" collapsed="false">
      <c r="A20" s="23" t="n">
        <v>1</v>
      </c>
      <c r="B20" s="24" t="s">
        <v>36</v>
      </c>
      <c r="C20" s="24" t="s">
        <v>37</v>
      </c>
      <c r="D20" s="24" t="s">
        <v>37</v>
      </c>
      <c r="E20" s="24" t="s">
        <v>38</v>
      </c>
      <c r="F20" s="25"/>
      <c r="G20" s="26" t="s">
        <v>14</v>
      </c>
      <c r="H20" s="24" t="s">
        <v>39</v>
      </c>
    </row>
    <row r="21" customFormat="false" ht="52.2" hidden="false" customHeight="false" outlineLevel="0" collapsed="false">
      <c r="A21" s="23" t="n">
        <v>2</v>
      </c>
      <c r="B21" s="24" t="s">
        <v>40</v>
      </c>
      <c r="C21" s="24" t="s">
        <v>41</v>
      </c>
      <c r="D21" s="24" t="s">
        <v>41</v>
      </c>
      <c r="E21" s="24" t="s">
        <v>42</v>
      </c>
      <c r="F21" s="25"/>
      <c r="G21" s="26" t="s">
        <v>14</v>
      </c>
      <c r="H21" s="24" t="s">
        <v>39</v>
      </c>
    </row>
    <row r="22" customFormat="false" ht="39.55" hidden="false" customHeight="false" outlineLevel="0" collapsed="false">
      <c r="A22" s="23" t="n">
        <v>3</v>
      </c>
      <c r="B22" s="24" t="s">
        <v>43</v>
      </c>
      <c r="C22" s="24" t="s">
        <v>44</v>
      </c>
      <c r="D22" s="24" t="s">
        <v>44</v>
      </c>
      <c r="E22" s="24" t="s">
        <v>45</v>
      </c>
      <c r="F22" s="25"/>
      <c r="G22" s="26" t="s">
        <v>14</v>
      </c>
      <c r="H22" s="24" t="s">
        <v>39</v>
      </c>
    </row>
    <row r="23" customFormat="false" ht="39.55" hidden="false" customHeight="false" outlineLevel="0" collapsed="false">
      <c r="A23" s="23" t="n">
        <v>4</v>
      </c>
      <c r="B23" s="24" t="s">
        <v>46</v>
      </c>
      <c r="C23" s="24" t="s">
        <v>47</v>
      </c>
      <c r="D23" s="24" t="s">
        <v>47</v>
      </c>
      <c r="E23" s="24" t="s">
        <v>48</v>
      </c>
      <c r="F23" s="25"/>
      <c r="G23" s="26" t="s">
        <v>14</v>
      </c>
      <c r="H23" s="24" t="s">
        <v>39</v>
      </c>
    </row>
    <row r="24" customFormat="false" ht="52.2" hidden="false" customHeight="false" outlineLevel="0" collapsed="false">
      <c r="A24" s="23" t="n">
        <v>5</v>
      </c>
      <c r="B24" s="24" t="s">
        <v>49</v>
      </c>
      <c r="C24" s="24" t="s">
        <v>50</v>
      </c>
      <c r="D24" s="24" t="s">
        <v>50</v>
      </c>
      <c r="E24" s="24" t="s">
        <v>51</v>
      </c>
      <c r="F24" s="25"/>
      <c r="G24" s="26" t="s">
        <v>14</v>
      </c>
      <c r="H24" s="24" t="s">
        <v>39</v>
      </c>
    </row>
    <row r="25" customFormat="false" ht="52.2" hidden="false" customHeight="false" outlineLevel="0" collapsed="false">
      <c r="A25" s="23" t="n">
        <v>6</v>
      </c>
      <c r="B25" s="24" t="s">
        <v>52</v>
      </c>
      <c r="C25" s="24" t="s">
        <v>53</v>
      </c>
      <c r="D25" s="24" t="s">
        <v>53</v>
      </c>
      <c r="E25" s="24" t="s">
        <v>54</v>
      </c>
      <c r="F25" s="25"/>
      <c r="G25" s="26" t="s">
        <v>14</v>
      </c>
      <c r="H25" s="24" t="s">
        <v>39</v>
      </c>
    </row>
    <row r="26" customFormat="false" ht="64.9" hidden="false" customHeight="false" outlineLevel="0" collapsed="false">
      <c r="A26" s="23" t="n">
        <v>7</v>
      </c>
      <c r="B26" s="24" t="s">
        <v>55</v>
      </c>
      <c r="C26" s="24" t="s">
        <v>56</v>
      </c>
      <c r="D26" s="24" t="s">
        <v>56</v>
      </c>
      <c r="E26" s="24" t="s">
        <v>57</v>
      </c>
      <c r="F26" s="25"/>
      <c r="G26" s="26" t="s">
        <v>14</v>
      </c>
      <c r="H26" s="24" t="s">
        <v>58</v>
      </c>
    </row>
    <row r="27" customFormat="false" ht="64.9" hidden="false" customHeight="false" outlineLevel="0" collapsed="false">
      <c r="A27" s="23" t="n">
        <v>8</v>
      </c>
      <c r="B27" s="24" t="s">
        <v>59</v>
      </c>
      <c r="C27" s="24" t="s">
        <v>60</v>
      </c>
      <c r="D27" s="24" t="s">
        <v>60</v>
      </c>
      <c r="E27" s="24" t="s">
        <v>61</v>
      </c>
      <c r="F27" s="25"/>
      <c r="G27" s="26" t="s">
        <v>14</v>
      </c>
      <c r="H27" s="24" t="s">
        <v>58</v>
      </c>
    </row>
    <row r="28" customFormat="false" ht="52.2" hidden="false" customHeight="false" outlineLevel="0" collapsed="false">
      <c r="A28" s="23" t="n">
        <v>9</v>
      </c>
      <c r="B28" s="24" t="s">
        <v>62</v>
      </c>
      <c r="C28" s="24" t="s">
        <v>63</v>
      </c>
      <c r="D28" s="24" t="s">
        <v>63</v>
      </c>
      <c r="E28" s="24" t="s">
        <v>64</v>
      </c>
      <c r="F28" s="25"/>
      <c r="G28" s="26" t="s">
        <v>14</v>
      </c>
      <c r="H28" s="24" t="s">
        <v>39</v>
      </c>
    </row>
    <row r="29" customFormat="false" ht="77.6" hidden="false" customHeight="false" outlineLevel="0" collapsed="false">
      <c r="A29" s="23" t="n">
        <v>10</v>
      </c>
      <c r="B29" s="24" t="s">
        <v>65</v>
      </c>
      <c r="C29" s="24" t="s">
        <v>66</v>
      </c>
      <c r="D29" s="24" t="s">
        <v>66</v>
      </c>
      <c r="E29" s="24" t="s">
        <v>67</v>
      </c>
      <c r="F29" s="25"/>
      <c r="G29" s="26" t="s">
        <v>14</v>
      </c>
      <c r="H29" s="24" t="s">
        <v>39</v>
      </c>
    </row>
    <row r="30" customFormat="false" ht="77.6" hidden="false" customHeight="false" outlineLevel="0" collapsed="false">
      <c r="A30" s="23" t="n">
        <v>11</v>
      </c>
      <c r="B30" s="24" t="s">
        <v>68</v>
      </c>
      <c r="C30" s="24" t="s">
        <v>69</v>
      </c>
      <c r="D30" s="24" t="s">
        <v>69</v>
      </c>
      <c r="E30" s="24" t="s">
        <v>70</v>
      </c>
      <c r="F30" s="25"/>
      <c r="G30" s="26" t="s">
        <v>14</v>
      </c>
      <c r="H30" s="24" t="s">
        <v>39</v>
      </c>
    </row>
    <row r="31" customFormat="false" ht="77.6" hidden="false" customHeight="false" outlineLevel="0" collapsed="false">
      <c r="A31" s="23" t="n">
        <v>12</v>
      </c>
      <c r="B31" s="24" t="s">
        <v>71</v>
      </c>
      <c r="C31" s="24" t="s">
        <v>72</v>
      </c>
      <c r="D31" s="24" t="s">
        <v>72</v>
      </c>
      <c r="E31" s="24" t="s">
        <v>73</v>
      </c>
      <c r="F31" s="25"/>
      <c r="G31" s="26" t="s">
        <v>14</v>
      </c>
      <c r="H31" s="24" t="s">
        <v>39</v>
      </c>
    </row>
    <row r="32" customFormat="false" ht="64.9" hidden="false" customHeight="false" outlineLevel="0" collapsed="false">
      <c r="A32" s="23" t="n">
        <v>13</v>
      </c>
      <c r="B32" s="24" t="s">
        <v>74</v>
      </c>
      <c r="C32" s="24" t="s">
        <v>75</v>
      </c>
      <c r="D32" s="24" t="s">
        <v>75</v>
      </c>
      <c r="E32" s="24" t="s">
        <v>76</v>
      </c>
      <c r="F32" s="25"/>
      <c r="G32" s="26" t="s">
        <v>14</v>
      </c>
      <c r="H32" s="24" t="s">
        <v>39</v>
      </c>
    </row>
    <row r="34" customFormat="false" ht="15" hidden="false" customHeight="true" outlineLevel="0" collapsed="false">
      <c r="A34" s="18" t="s">
        <v>77</v>
      </c>
      <c r="B34" s="18"/>
      <c r="C34" s="18"/>
      <c r="D34" s="18"/>
      <c r="E34" s="18"/>
      <c r="F34" s="18"/>
      <c r="G34" s="18"/>
      <c r="H34" s="18"/>
    </row>
    <row r="35" customFormat="false" ht="15" hidden="false" customHeight="true" outlineLevel="0" collapsed="false">
      <c r="A35" s="19" t="s">
        <v>78</v>
      </c>
      <c r="B35" s="19"/>
      <c r="C35" s="19"/>
      <c r="D35" s="19"/>
      <c r="E35" s="19"/>
      <c r="F35" s="19"/>
      <c r="G35" s="19"/>
      <c r="H35" s="19"/>
    </row>
    <row r="36" customFormat="false" ht="15" hidden="false" customHeight="false" outlineLevel="0" collapsed="false">
      <c r="A36" s="20" t="s">
        <v>26</v>
      </c>
      <c r="B36" s="21"/>
    </row>
    <row r="37" customFormat="false" ht="15" hidden="false" customHeight="false" outlineLevel="0" collapsed="false">
      <c r="A37" s="20" t="s">
        <v>27</v>
      </c>
      <c r="B37" s="21"/>
    </row>
    <row r="38" customFormat="false" ht="15" hidden="false" customHeight="false" outlineLevel="0" collapsed="false">
      <c r="A38" s="20" t="s">
        <v>28</v>
      </c>
      <c r="B38" s="21"/>
    </row>
    <row r="39" customFormat="false" ht="27" hidden="false" customHeight="true" outlineLevel="0" collapsed="false">
      <c r="A39" s="22" t="s">
        <v>29</v>
      </c>
      <c r="B39" s="22" t="s">
        <v>30</v>
      </c>
      <c r="C39" s="22" t="s">
        <v>31</v>
      </c>
      <c r="D39" s="22" t="s">
        <v>32</v>
      </c>
      <c r="E39" s="22" t="s">
        <v>33</v>
      </c>
      <c r="F39" s="22" t="s">
        <v>34</v>
      </c>
      <c r="G39" s="22" t="s">
        <v>9</v>
      </c>
      <c r="H39" s="22" t="s">
        <v>35</v>
      </c>
    </row>
    <row r="40" customFormat="false" ht="15" hidden="false" customHeight="false" outlineLevel="0" collapsed="false">
      <c r="A40" s="8"/>
      <c r="B40" s="8"/>
      <c r="C40" s="8"/>
      <c r="D40" s="8"/>
      <c r="E40" s="8"/>
      <c r="F40" s="8"/>
      <c r="G40" s="8"/>
      <c r="H40" s="8"/>
    </row>
    <row r="41" customFormat="false" ht="39.55" hidden="false" customHeight="false" outlineLevel="0" collapsed="false">
      <c r="A41" s="23" t="n">
        <v>1</v>
      </c>
      <c r="B41" s="24" t="s">
        <v>79</v>
      </c>
      <c r="C41" s="24" t="s">
        <v>80</v>
      </c>
      <c r="D41" s="24" t="s">
        <v>80</v>
      </c>
      <c r="E41" s="24" t="s">
        <v>57</v>
      </c>
      <c r="F41" s="25"/>
      <c r="G41" s="26" t="s">
        <v>14</v>
      </c>
      <c r="H41" s="24" t="s">
        <v>39</v>
      </c>
    </row>
    <row r="42" customFormat="false" ht="77.6" hidden="false" customHeight="false" outlineLevel="0" collapsed="false">
      <c r="A42" s="23" t="n">
        <v>2</v>
      </c>
      <c r="B42" s="24" t="s">
        <v>81</v>
      </c>
      <c r="C42" s="24" t="s">
        <v>82</v>
      </c>
      <c r="D42" s="24" t="s">
        <v>82</v>
      </c>
      <c r="E42" s="24" t="s">
        <v>83</v>
      </c>
      <c r="F42" s="25"/>
      <c r="G42" s="26" t="s">
        <v>14</v>
      </c>
      <c r="H42" s="24" t="s">
        <v>39</v>
      </c>
    </row>
    <row r="43" customFormat="false" ht="64.9" hidden="false" customHeight="false" outlineLevel="0" collapsed="false">
      <c r="A43" s="23" t="n">
        <v>3</v>
      </c>
      <c r="B43" s="24" t="s">
        <v>84</v>
      </c>
      <c r="C43" s="24" t="s">
        <v>85</v>
      </c>
      <c r="D43" s="24" t="s">
        <v>85</v>
      </c>
      <c r="E43" s="24" t="s">
        <v>86</v>
      </c>
      <c r="F43" s="25"/>
      <c r="G43" s="26" t="s">
        <v>14</v>
      </c>
      <c r="H43" s="24" t="s">
        <v>39</v>
      </c>
    </row>
    <row r="44" customFormat="false" ht="52.2" hidden="false" customHeight="false" outlineLevel="0" collapsed="false">
      <c r="A44" s="23" t="n">
        <v>4</v>
      </c>
      <c r="B44" s="24" t="s">
        <v>87</v>
      </c>
      <c r="C44" s="24" t="s">
        <v>88</v>
      </c>
      <c r="D44" s="24" t="s">
        <v>88</v>
      </c>
      <c r="E44" s="24" t="s">
        <v>89</v>
      </c>
      <c r="F44" s="25"/>
      <c r="G44" s="26" t="s">
        <v>14</v>
      </c>
      <c r="H44" s="24" t="s">
        <v>39</v>
      </c>
    </row>
    <row r="45" customFormat="false" ht="52.2" hidden="false" customHeight="false" outlineLevel="0" collapsed="false">
      <c r="A45" s="23" t="n">
        <v>5</v>
      </c>
      <c r="B45" s="24" t="s">
        <v>90</v>
      </c>
      <c r="C45" s="24" t="s">
        <v>91</v>
      </c>
      <c r="D45" s="24" t="s">
        <v>91</v>
      </c>
      <c r="E45" s="24" t="s">
        <v>92</v>
      </c>
      <c r="F45" s="25"/>
      <c r="G45" s="26" t="s">
        <v>14</v>
      </c>
      <c r="H45" s="24" t="s">
        <v>39</v>
      </c>
    </row>
    <row r="46" customFormat="false" ht="64.9" hidden="false" customHeight="false" outlineLevel="0" collapsed="false">
      <c r="A46" s="23" t="n">
        <v>6</v>
      </c>
      <c r="B46" s="24" t="s">
        <v>93</v>
      </c>
      <c r="C46" s="24" t="s">
        <v>94</v>
      </c>
      <c r="D46" s="24" t="s">
        <v>94</v>
      </c>
      <c r="E46" s="24" t="s">
        <v>95</v>
      </c>
      <c r="F46" s="25"/>
      <c r="G46" s="26" t="s">
        <v>14</v>
      </c>
      <c r="H46" s="24" t="s">
        <v>58</v>
      </c>
    </row>
    <row r="47" customFormat="false" ht="77.6" hidden="false" customHeight="false" outlineLevel="0" collapsed="false">
      <c r="A47" s="23" t="n">
        <v>7</v>
      </c>
      <c r="B47" s="24" t="s">
        <v>96</v>
      </c>
      <c r="C47" s="24" t="s">
        <v>97</v>
      </c>
      <c r="D47" s="24" t="s">
        <v>97</v>
      </c>
      <c r="E47" s="24" t="s">
        <v>98</v>
      </c>
      <c r="F47" s="25"/>
      <c r="G47" s="26" t="s">
        <v>14</v>
      </c>
      <c r="H47" s="24" t="s">
        <v>99</v>
      </c>
    </row>
    <row r="48" customFormat="false" ht="90.25" hidden="false" customHeight="false" outlineLevel="0" collapsed="false">
      <c r="A48" s="23" t="n">
        <v>8</v>
      </c>
      <c r="B48" s="24" t="s">
        <v>100</v>
      </c>
      <c r="C48" s="24" t="s">
        <v>101</v>
      </c>
      <c r="D48" s="24" t="s">
        <v>101</v>
      </c>
      <c r="E48" s="24" t="s">
        <v>102</v>
      </c>
      <c r="F48" s="25"/>
      <c r="G48" s="26" t="s">
        <v>14</v>
      </c>
      <c r="H48" s="24" t="s">
        <v>39</v>
      </c>
    </row>
    <row r="49" customFormat="false" ht="102.95" hidden="false" customHeight="false" outlineLevel="0" collapsed="false">
      <c r="A49" s="23" t="n">
        <v>9</v>
      </c>
      <c r="B49" s="24" t="s">
        <v>103</v>
      </c>
      <c r="C49" s="24" t="s">
        <v>104</v>
      </c>
      <c r="D49" s="24" t="s">
        <v>104</v>
      </c>
      <c r="E49" s="24" t="s">
        <v>105</v>
      </c>
      <c r="F49" s="25"/>
      <c r="G49" s="26" t="s">
        <v>14</v>
      </c>
      <c r="H49" s="24" t="s">
        <v>39</v>
      </c>
    </row>
    <row r="50" customFormat="false" ht="102.95" hidden="false" customHeight="false" outlineLevel="0" collapsed="false">
      <c r="A50" s="23" t="n">
        <v>10</v>
      </c>
      <c r="B50" s="24" t="s">
        <v>106</v>
      </c>
      <c r="C50" s="24" t="s">
        <v>107</v>
      </c>
      <c r="D50" s="24" t="s">
        <v>107</v>
      </c>
      <c r="E50" s="24" t="s">
        <v>105</v>
      </c>
      <c r="F50" s="25"/>
      <c r="G50" s="26" t="s">
        <v>14</v>
      </c>
      <c r="H50" s="24" t="s">
        <v>39</v>
      </c>
    </row>
    <row r="51" customFormat="false" ht="52.2" hidden="false" customHeight="false" outlineLevel="0" collapsed="false">
      <c r="A51" s="23" t="n">
        <v>11</v>
      </c>
      <c r="B51" s="24" t="s">
        <v>108</v>
      </c>
      <c r="C51" s="24" t="s">
        <v>109</v>
      </c>
      <c r="D51" s="24" t="s">
        <v>109</v>
      </c>
      <c r="E51" s="24" t="s">
        <v>110</v>
      </c>
      <c r="F51" s="25"/>
      <c r="G51" s="26" t="s">
        <v>14</v>
      </c>
      <c r="H51" s="24" t="s">
        <v>39</v>
      </c>
    </row>
    <row r="52" customFormat="false" ht="90.25" hidden="false" customHeight="false" outlineLevel="0" collapsed="false">
      <c r="A52" s="23" t="n">
        <v>12</v>
      </c>
      <c r="B52" s="24" t="s">
        <v>111</v>
      </c>
      <c r="C52" s="24" t="s">
        <v>112</v>
      </c>
      <c r="D52" s="24" t="s">
        <v>112</v>
      </c>
      <c r="E52" s="24" t="s">
        <v>113</v>
      </c>
      <c r="F52" s="25"/>
      <c r="G52" s="26" t="s">
        <v>14</v>
      </c>
      <c r="H52" s="24" t="s">
        <v>39</v>
      </c>
    </row>
    <row r="53" customFormat="false" ht="102.95" hidden="false" customHeight="false" outlineLevel="0" collapsed="false">
      <c r="A53" s="23" t="n">
        <v>13</v>
      </c>
      <c r="B53" s="24" t="s">
        <v>114</v>
      </c>
      <c r="C53" s="24" t="s">
        <v>115</v>
      </c>
      <c r="D53" s="24" t="s">
        <v>115</v>
      </c>
      <c r="E53" s="24" t="s">
        <v>116</v>
      </c>
      <c r="F53" s="25"/>
      <c r="G53" s="26" t="s">
        <v>14</v>
      </c>
      <c r="H53" s="24" t="s">
        <v>58</v>
      </c>
    </row>
    <row r="54" customFormat="false" ht="39.55" hidden="false" customHeight="false" outlineLevel="0" collapsed="false">
      <c r="A54" s="23" t="n">
        <v>14</v>
      </c>
      <c r="B54" s="24" t="s">
        <v>117</v>
      </c>
      <c r="C54" s="24" t="s">
        <v>118</v>
      </c>
      <c r="D54" s="24" t="s">
        <v>118</v>
      </c>
      <c r="E54" s="24" t="s">
        <v>57</v>
      </c>
      <c r="F54" s="25"/>
      <c r="G54" s="26" t="s">
        <v>14</v>
      </c>
      <c r="H54" s="24" t="s">
        <v>39</v>
      </c>
    </row>
    <row r="55" customFormat="false" ht="39.55" hidden="false" customHeight="false" outlineLevel="0" collapsed="false">
      <c r="A55" s="23" t="n">
        <v>15</v>
      </c>
      <c r="B55" s="24" t="s">
        <v>119</v>
      </c>
      <c r="C55" s="24" t="s">
        <v>120</v>
      </c>
      <c r="D55" s="24" t="s">
        <v>120</v>
      </c>
      <c r="E55" s="24" t="s">
        <v>57</v>
      </c>
      <c r="F55" s="25"/>
      <c r="G55" s="26" t="s">
        <v>14</v>
      </c>
      <c r="H55" s="24" t="s">
        <v>39</v>
      </c>
    </row>
    <row r="56" customFormat="false" ht="90.25" hidden="false" customHeight="false" outlineLevel="0" collapsed="false">
      <c r="A56" s="23" t="n">
        <v>16</v>
      </c>
      <c r="B56" s="24" t="s">
        <v>121</v>
      </c>
      <c r="C56" s="24" t="s">
        <v>122</v>
      </c>
      <c r="D56" s="24" t="s">
        <v>122</v>
      </c>
      <c r="E56" s="24" t="s">
        <v>123</v>
      </c>
      <c r="F56" s="25"/>
      <c r="G56" s="26" t="s">
        <v>14</v>
      </c>
      <c r="H56" s="24" t="s">
        <v>39</v>
      </c>
    </row>
    <row r="57" customFormat="false" ht="90.25" hidden="false" customHeight="false" outlineLevel="0" collapsed="false">
      <c r="A57" s="23" t="n">
        <v>17</v>
      </c>
      <c r="B57" s="24" t="s">
        <v>124</v>
      </c>
      <c r="C57" s="24" t="s">
        <v>125</v>
      </c>
      <c r="D57" s="24" t="s">
        <v>125</v>
      </c>
      <c r="E57" s="24" t="s">
        <v>126</v>
      </c>
      <c r="F57" s="25"/>
      <c r="G57" s="26" t="s">
        <v>14</v>
      </c>
      <c r="H57" s="24" t="s">
        <v>39</v>
      </c>
    </row>
    <row r="58" customFormat="false" ht="77.6" hidden="false" customHeight="false" outlineLevel="0" collapsed="false">
      <c r="A58" s="23" t="n">
        <v>18</v>
      </c>
      <c r="B58" s="24" t="s">
        <v>127</v>
      </c>
      <c r="C58" s="24" t="s">
        <v>128</v>
      </c>
      <c r="D58" s="24" t="s">
        <v>128</v>
      </c>
      <c r="E58" s="24" t="s">
        <v>129</v>
      </c>
      <c r="F58" s="25"/>
      <c r="G58" s="26" t="s">
        <v>14</v>
      </c>
      <c r="H58" s="24" t="s">
        <v>39</v>
      </c>
    </row>
    <row r="60" customFormat="false" ht="15" hidden="false" customHeight="true" outlineLevel="0" collapsed="false">
      <c r="A60" s="18" t="s">
        <v>130</v>
      </c>
      <c r="B60" s="18"/>
      <c r="C60" s="18"/>
      <c r="D60" s="18"/>
      <c r="E60" s="18"/>
      <c r="F60" s="18"/>
      <c r="G60" s="18"/>
      <c r="H60" s="18"/>
    </row>
    <row r="61" customFormat="false" ht="15" hidden="false" customHeight="true" outlineLevel="0" collapsed="false">
      <c r="A61" s="19" t="s">
        <v>131</v>
      </c>
      <c r="B61" s="19"/>
      <c r="C61" s="19"/>
      <c r="D61" s="19"/>
      <c r="E61" s="19"/>
      <c r="F61" s="19"/>
      <c r="G61" s="19"/>
      <c r="H61" s="19"/>
    </row>
    <row r="62" customFormat="false" ht="15" hidden="false" customHeight="false" outlineLevel="0" collapsed="false">
      <c r="A62" s="20" t="s">
        <v>26</v>
      </c>
      <c r="B62" s="21"/>
    </row>
    <row r="63" customFormat="false" ht="15" hidden="false" customHeight="false" outlineLevel="0" collapsed="false">
      <c r="A63" s="20" t="s">
        <v>27</v>
      </c>
      <c r="B63" s="21"/>
    </row>
    <row r="64" customFormat="false" ht="15" hidden="false" customHeight="false" outlineLevel="0" collapsed="false">
      <c r="A64" s="20" t="s">
        <v>28</v>
      </c>
      <c r="B64" s="21"/>
    </row>
    <row r="65" customFormat="false" ht="27" hidden="false" customHeight="true" outlineLevel="0" collapsed="false">
      <c r="A65" s="22" t="s">
        <v>29</v>
      </c>
      <c r="B65" s="22" t="s">
        <v>30</v>
      </c>
      <c r="C65" s="22" t="s">
        <v>31</v>
      </c>
      <c r="D65" s="22" t="s">
        <v>32</v>
      </c>
      <c r="E65" s="22" t="s">
        <v>33</v>
      </c>
      <c r="F65" s="22" t="s">
        <v>34</v>
      </c>
      <c r="G65" s="22" t="s">
        <v>9</v>
      </c>
      <c r="H65" s="22" t="s">
        <v>35</v>
      </c>
    </row>
    <row r="66" customFormat="false" ht="15" hidden="false" customHeight="false" outlineLevel="0" collapsed="false">
      <c r="A66" s="8"/>
      <c r="B66" s="8"/>
      <c r="C66" s="8"/>
      <c r="D66" s="8"/>
      <c r="E66" s="8"/>
      <c r="F66" s="8"/>
      <c r="G66" s="8"/>
      <c r="H66" s="8"/>
    </row>
    <row r="67" customFormat="false" ht="64.9" hidden="false" customHeight="false" outlineLevel="0" collapsed="false">
      <c r="A67" s="23" t="n">
        <v>1</v>
      </c>
      <c r="B67" s="24" t="s">
        <v>132</v>
      </c>
      <c r="C67" s="24" t="s">
        <v>133</v>
      </c>
      <c r="D67" s="24" t="s">
        <v>133</v>
      </c>
      <c r="E67" s="24" t="s">
        <v>57</v>
      </c>
      <c r="F67" s="25"/>
      <c r="G67" s="26" t="s">
        <v>14</v>
      </c>
      <c r="H67" s="24" t="s">
        <v>39</v>
      </c>
    </row>
    <row r="68" customFormat="false" ht="64.9" hidden="false" customHeight="false" outlineLevel="0" collapsed="false">
      <c r="A68" s="23" t="n">
        <v>2</v>
      </c>
      <c r="B68" s="24" t="s">
        <v>134</v>
      </c>
      <c r="C68" s="24" t="s">
        <v>135</v>
      </c>
      <c r="D68" s="24" t="s">
        <v>135</v>
      </c>
      <c r="E68" s="24" t="s">
        <v>136</v>
      </c>
      <c r="F68" s="25"/>
      <c r="G68" s="26" t="s">
        <v>14</v>
      </c>
      <c r="H68" s="24" t="s">
        <v>39</v>
      </c>
    </row>
    <row r="69" customFormat="false" ht="39.55" hidden="false" customHeight="false" outlineLevel="0" collapsed="false">
      <c r="A69" s="23" t="n">
        <v>3</v>
      </c>
      <c r="B69" s="24" t="s">
        <v>137</v>
      </c>
      <c r="C69" s="24" t="s">
        <v>138</v>
      </c>
      <c r="D69" s="24" t="s">
        <v>138</v>
      </c>
      <c r="E69" s="24" t="s">
        <v>139</v>
      </c>
      <c r="F69" s="25"/>
      <c r="G69" s="26" t="s">
        <v>14</v>
      </c>
      <c r="H69" s="24" t="s">
        <v>39</v>
      </c>
    </row>
    <row r="70" customFormat="false" ht="64.9" hidden="false" customHeight="false" outlineLevel="0" collapsed="false">
      <c r="A70" s="23" t="n">
        <v>4</v>
      </c>
      <c r="B70" s="24" t="s">
        <v>140</v>
      </c>
      <c r="C70" s="24" t="s">
        <v>141</v>
      </c>
      <c r="D70" s="24" t="s">
        <v>141</v>
      </c>
      <c r="E70" s="24" t="s">
        <v>142</v>
      </c>
      <c r="F70" s="25"/>
      <c r="G70" s="26" t="s">
        <v>14</v>
      </c>
      <c r="H70" s="24" t="s">
        <v>39</v>
      </c>
    </row>
    <row r="71" customFormat="false" ht="52.2" hidden="false" customHeight="false" outlineLevel="0" collapsed="false">
      <c r="A71" s="23" t="n">
        <v>5</v>
      </c>
      <c r="B71" s="24" t="s">
        <v>143</v>
      </c>
      <c r="C71" s="24" t="s">
        <v>144</v>
      </c>
      <c r="D71" s="24" t="s">
        <v>144</v>
      </c>
      <c r="E71" s="24" t="s">
        <v>145</v>
      </c>
      <c r="F71" s="25"/>
      <c r="G71" s="26" t="s">
        <v>14</v>
      </c>
      <c r="H71" s="24" t="s">
        <v>39</v>
      </c>
    </row>
    <row r="72" customFormat="false" ht="39.55" hidden="false" customHeight="false" outlineLevel="0" collapsed="false">
      <c r="A72" s="23" t="n">
        <v>6</v>
      </c>
      <c r="B72" s="24" t="s">
        <v>146</v>
      </c>
      <c r="C72" s="24" t="s">
        <v>147</v>
      </c>
      <c r="D72" s="24" t="s">
        <v>147</v>
      </c>
      <c r="E72" s="24" t="s">
        <v>148</v>
      </c>
      <c r="F72" s="25"/>
      <c r="G72" s="26" t="s">
        <v>14</v>
      </c>
      <c r="H72" s="24" t="s">
        <v>39</v>
      </c>
    </row>
    <row r="73" customFormat="false" ht="77.6" hidden="false" customHeight="false" outlineLevel="0" collapsed="false">
      <c r="A73" s="23" t="n">
        <v>7</v>
      </c>
      <c r="B73" s="24" t="s">
        <v>149</v>
      </c>
      <c r="C73" s="24" t="s">
        <v>150</v>
      </c>
      <c r="D73" s="24" t="s">
        <v>150</v>
      </c>
      <c r="E73" s="24" t="s">
        <v>151</v>
      </c>
      <c r="F73" s="25"/>
      <c r="G73" s="26" t="s">
        <v>14</v>
      </c>
      <c r="H73" s="24" t="s">
        <v>39</v>
      </c>
    </row>
    <row r="74" customFormat="false" ht="52.2" hidden="false" customHeight="false" outlineLevel="0" collapsed="false">
      <c r="A74" s="23" t="n">
        <v>8</v>
      </c>
      <c r="B74" s="24" t="s">
        <v>152</v>
      </c>
      <c r="C74" s="24" t="s">
        <v>153</v>
      </c>
      <c r="D74" s="24" t="s">
        <v>153</v>
      </c>
      <c r="E74" s="24" t="s">
        <v>154</v>
      </c>
      <c r="F74" s="25"/>
      <c r="G74" s="26" t="s">
        <v>14</v>
      </c>
      <c r="H74" s="24" t="s">
        <v>39</v>
      </c>
    </row>
    <row r="75" customFormat="false" ht="52.2" hidden="false" customHeight="false" outlineLevel="0" collapsed="false">
      <c r="A75" s="23" t="n">
        <v>9</v>
      </c>
      <c r="B75" s="24" t="s">
        <v>155</v>
      </c>
      <c r="C75" s="24" t="s">
        <v>156</v>
      </c>
      <c r="D75" s="24" t="s">
        <v>156</v>
      </c>
      <c r="E75" s="24" t="s">
        <v>157</v>
      </c>
      <c r="F75" s="25"/>
      <c r="G75" s="26" t="s">
        <v>14</v>
      </c>
      <c r="H75" s="24" t="s">
        <v>39</v>
      </c>
    </row>
    <row r="76" customFormat="false" ht="77.6" hidden="false" customHeight="false" outlineLevel="0" collapsed="false">
      <c r="A76" s="23" t="n">
        <v>10</v>
      </c>
      <c r="B76" s="24" t="s">
        <v>158</v>
      </c>
      <c r="C76" s="24" t="s">
        <v>159</v>
      </c>
      <c r="D76" s="24" t="s">
        <v>159</v>
      </c>
      <c r="E76" s="24" t="s">
        <v>160</v>
      </c>
      <c r="F76" s="25"/>
      <c r="G76" s="26" t="s">
        <v>14</v>
      </c>
      <c r="H76" s="24" t="s">
        <v>39</v>
      </c>
    </row>
    <row r="77" customFormat="false" ht="64.9" hidden="false" customHeight="false" outlineLevel="0" collapsed="false">
      <c r="A77" s="23" t="n">
        <v>11</v>
      </c>
      <c r="B77" s="24" t="s">
        <v>161</v>
      </c>
      <c r="C77" s="24" t="s">
        <v>162</v>
      </c>
      <c r="D77" s="24" t="s">
        <v>162</v>
      </c>
      <c r="E77" s="24" t="s">
        <v>163</v>
      </c>
      <c r="F77" s="25"/>
      <c r="G77" s="26" t="s">
        <v>14</v>
      </c>
      <c r="H77" s="24" t="s">
        <v>39</v>
      </c>
    </row>
    <row r="78" customFormat="false" ht="52.2" hidden="false" customHeight="false" outlineLevel="0" collapsed="false">
      <c r="A78" s="23" t="n">
        <v>12</v>
      </c>
      <c r="B78" s="24" t="s">
        <v>164</v>
      </c>
      <c r="C78" s="24" t="s">
        <v>165</v>
      </c>
      <c r="D78" s="24" t="s">
        <v>165</v>
      </c>
      <c r="E78" s="24" t="s">
        <v>166</v>
      </c>
      <c r="F78" s="25"/>
      <c r="G78" s="26" t="s">
        <v>14</v>
      </c>
      <c r="H78" s="24" t="s">
        <v>39</v>
      </c>
    </row>
    <row r="79" customFormat="false" ht="64.9" hidden="false" customHeight="false" outlineLevel="0" collapsed="false">
      <c r="A79" s="23" t="n">
        <v>13</v>
      </c>
      <c r="B79" s="24" t="s">
        <v>167</v>
      </c>
      <c r="C79" s="24" t="s">
        <v>168</v>
      </c>
      <c r="D79" s="24" t="s">
        <v>168</v>
      </c>
      <c r="E79" s="24" t="s">
        <v>166</v>
      </c>
      <c r="F79" s="25"/>
      <c r="G79" s="26" t="s">
        <v>14</v>
      </c>
      <c r="H79" s="24" t="s">
        <v>39</v>
      </c>
    </row>
    <row r="80" customFormat="false" ht="64.9" hidden="false" customHeight="false" outlineLevel="0" collapsed="false">
      <c r="A80" s="23" t="n">
        <v>14</v>
      </c>
      <c r="B80" s="24" t="s">
        <v>169</v>
      </c>
      <c r="C80" s="24" t="s">
        <v>170</v>
      </c>
      <c r="D80" s="24" t="s">
        <v>170</v>
      </c>
      <c r="E80" s="24" t="s">
        <v>57</v>
      </c>
      <c r="F80" s="25"/>
      <c r="G80" s="26" t="s">
        <v>14</v>
      </c>
      <c r="H80" s="24" t="s">
        <v>39</v>
      </c>
    </row>
    <row r="81" customFormat="false" ht="64.9" hidden="false" customHeight="false" outlineLevel="0" collapsed="false">
      <c r="A81" s="23" t="n">
        <v>15</v>
      </c>
      <c r="B81" s="24" t="s">
        <v>171</v>
      </c>
      <c r="C81" s="24" t="s">
        <v>172</v>
      </c>
      <c r="D81" s="24" t="s">
        <v>172</v>
      </c>
      <c r="E81" s="24" t="s">
        <v>173</v>
      </c>
      <c r="F81" s="25"/>
      <c r="G81" s="26" t="s">
        <v>14</v>
      </c>
      <c r="H81" s="24" t="s">
        <v>39</v>
      </c>
    </row>
    <row r="82" customFormat="false" ht="52.2" hidden="false" customHeight="false" outlineLevel="0" collapsed="false">
      <c r="A82" s="23" t="n">
        <v>16</v>
      </c>
      <c r="B82" s="24" t="s">
        <v>174</v>
      </c>
      <c r="C82" s="24" t="s">
        <v>175</v>
      </c>
      <c r="D82" s="24" t="s">
        <v>175</v>
      </c>
      <c r="E82" s="24" t="s">
        <v>176</v>
      </c>
      <c r="F82" s="25"/>
      <c r="G82" s="26" t="s">
        <v>14</v>
      </c>
      <c r="H82" s="24" t="s">
        <v>39</v>
      </c>
    </row>
    <row r="83" customFormat="false" ht="64.9" hidden="false" customHeight="false" outlineLevel="0" collapsed="false">
      <c r="A83" s="23" t="n">
        <v>17</v>
      </c>
      <c r="B83" s="24" t="s">
        <v>177</v>
      </c>
      <c r="C83" s="24" t="s">
        <v>178</v>
      </c>
      <c r="D83" s="24" t="s">
        <v>178</v>
      </c>
      <c r="E83" s="24" t="s">
        <v>179</v>
      </c>
      <c r="F83" s="25"/>
      <c r="G83" s="26" t="s">
        <v>14</v>
      </c>
      <c r="H83" s="24" t="s">
        <v>39</v>
      </c>
    </row>
    <row r="84" customFormat="false" ht="52.2" hidden="false" customHeight="false" outlineLevel="0" collapsed="false">
      <c r="A84" s="23" t="n">
        <v>18</v>
      </c>
      <c r="B84" s="24" t="s">
        <v>180</v>
      </c>
      <c r="C84" s="24" t="s">
        <v>181</v>
      </c>
      <c r="D84" s="24" t="s">
        <v>181</v>
      </c>
      <c r="E84" s="24" t="s">
        <v>182</v>
      </c>
      <c r="F84" s="25"/>
      <c r="G84" s="26" t="s">
        <v>14</v>
      </c>
      <c r="H84" s="24" t="s">
        <v>39</v>
      </c>
    </row>
  </sheetData>
  <mergeCells count="6">
    <mergeCell ref="A13:H13"/>
    <mergeCell ref="A14:H14"/>
    <mergeCell ref="A34:H34"/>
    <mergeCell ref="A35:H35"/>
    <mergeCell ref="A60:H60"/>
    <mergeCell ref="A61:H61"/>
  </mergeCells>
  <conditionalFormatting sqref="G20:G32 G41:G58 G67:G84">
    <cfRule type="cellIs" priority="2" operator="equal" aboveAverage="0" equalAverage="0" bottom="0" percent="0" rank="0" text="" dxfId="0">
      <formula>"PASS"</formula>
    </cfRule>
    <cfRule type="cellIs" priority="3" operator="equal" aboveAverage="0" equalAverage="0" bottom="0" percent="0" rank="0" text="" dxfId="1">
      <formula>"FAIL"</formula>
    </cfRule>
    <cfRule type="cellIs" priority="4" operator="equal" aboveAverage="0" equalAverage="0" bottom="0" percent="0" rank="0" text="" dxfId="2">
      <formula>"WARNING"</formula>
    </cfRule>
    <cfRule type="cellIs" priority="5" operator="equal" aboveAverage="0" equalAverage="0" bottom="0" percent="0" rank="0" text="" dxfId="3">
      <formula>"CNT"</formula>
    </cfRule>
    <cfRule type="cellIs" priority="6" operator="equal" aboveAverage="0" equalAverage="0" bottom="0" percent="0" rank="0" text="" dxfId="4">
      <formula>"N/A"</formula>
    </cfRule>
  </conditionalFormatting>
  <dataValidations count="1">
    <dataValidation allowBlank="true" errorStyle="stop" operator="between" showDropDown="false" showErrorMessage="false" showInputMessage="false" sqref="G20:G32 G41:G58 G67:G84" type="list">
      <formula1>"PASS,FAIL,CNT,N/A,WARNING"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3" min="3" style="0" width="18"/>
    <col collapsed="false" customWidth="true" hidden="false" outlineLevel="0" max="4" min="4" style="0" width="24"/>
    <col collapsed="false" customWidth="true" hidden="false" outlineLevel="0" max="5" min="5" style="0" width="14"/>
  </cols>
  <sheetData>
    <row r="1" customFormat="false" ht="15" hidden="false" customHeight="false" outlineLevel="0" collapsed="false">
      <c r="A1" s="27" t="s">
        <v>183</v>
      </c>
    </row>
    <row r="2" customFormat="false" ht="27.75" hidden="false" customHeight="true" outlineLevel="0" collapsed="false">
      <c r="A2" s="28" t="s">
        <v>184</v>
      </c>
      <c r="B2" s="28"/>
      <c r="C2" s="28"/>
      <c r="D2" s="28"/>
      <c r="E2" s="28"/>
    </row>
    <row r="4" customFormat="false" ht="26.85" hidden="false" customHeight="false" outlineLevel="0" collapsed="false">
      <c r="A4" s="29" t="s">
        <v>185</v>
      </c>
      <c r="B4" s="29" t="s">
        <v>186</v>
      </c>
      <c r="C4" s="29" t="s">
        <v>187</v>
      </c>
      <c r="D4" s="29" t="s">
        <v>188</v>
      </c>
      <c r="E4" s="29" t="s">
        <v>8</v>
      </c>
    </row>
    <row r="5" customFormat="false" ht="15" hidden="false" customHeight="false" outlineLevel="0" collapsed="false">
      <c r="A5" s="30" t="s">
        <v>189</v>
      </c>
      <c r="B5" s="31" t="n">
        <v>13</v>
      </c>
      <c r="C5" s="31" t="s">
        <v>190</v>
      </c>
      <c r="D5" s="31" t="n">
        <v>0</v>
      </c>
      <c r="E5" s="32" t="n">
        <v>1</v>
      </c>
    </row>
    <row r="6" customFormat="false" ht="15" hidden="false" customHeight="false" outlineLevel="0" collapsed="false">
      <c r="A6" s="30" t="s">
        <v>191</v>
      </c>
      <c r="B6" s="31" t="n">
        <v>18</v>
      </c>
      <c r="C6" s="31" t="s">
        <v>192</v>
      </c>
      <c r="D6" s="31" t="n">
        <v>0</v>
      </c>
      <c r="E6" s="32" t="n">
        <v>1</v>
      </c>
    </row>
    <row r="7" customFormat="false" ht="15" hidden="false" customHeight="false" outlineLevel="0" collapsed="false">
      <c r="A7" s="30" t="s">
        <v>193</v>
      </c>
      <c r="B7" s="31" t="n">
        <v>18</v>
      </c>
      <c r="C7" s="31" t="s">
        <v>192</v>
      </c>
      <c r="D7" s="31" t="n">
        <v>0</v>
      </c>
      <c r="E7" s="32" t="n">
        <v>1</v>
      </c>
    </row>
    <row r="8" customFormat="false" ht="15" hidden="false" customHeight="false" outlineLevel="0" collapsed="false">
      <c r="A8" s="33" t="s">
        <v>194</v>
      </c>
      <c r="B8" s="34" t="n">
        <v>49</v>
      </c>
      <c r="C8" s="34" t="s">
        <v>195</v>
      </c>
      <c r="D8" s="34" t="n">
        <v>0</v>
      </c>
      <c r="E8" s="35" t="n">
        <v>1</v>
      </c>
    </row>
    <row r="10" customFormat="false" ht="15" hidden="false" customHeight="false" outlineLevel="0" collapsed="false">
      <c r="A10" s="36" t="s">
        <v>196</v>
      </c>
    </row>
  </sheetData>
  <mergeCells count="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95"/>
  </cols>
  <sheetData>
    <row r="1" customFormat="false" ht="15" hidden="false" customHeight="false" outlineLevel="0" collapsed="false">
      <c r="A1" s="27" t="s">
        <v>197</v>
      </c>
    </row>
    <row r="3" customFormat="false" ht="15" hidden="false" customHeight="false" outlineLevel="0" collapsed="false">
      <c r="A3" s="37" t="s">
        <v>198</v>
      </c>
      <c r="B3" s="37" t="s">
        <v>199</v>
      </c>
    </row>
    <row r="4" customFormat="false" ht="35.05" hidden="false" customHeight="false" outlineLevel="0" collapsed="false">
      <c r="A4" s="38" t="s">
        <v>200</v>
      </c>
      <c r="B4" s="38" t="s">
        <v>201</v>
      </c>
    </row>
    <row r="5" customFormat="false" ht="35.05" hidden="false" customHeight="false" outlineLevel="0" collapsed="false">
      <c r="A5" s="38" t="s">
        <v>202</v>
      </c>
      <c r="B5" s="38" t="s">
        <v>203</v>
      </c>
    </row>
    <row r="6" customFormat="false" ht="23.85" hidden="false" customHeight="false" outlineLevel="0" collapsed="false">
      <c r="A6" s="38" t="s">
        <v>32</v>
      </c>
      <c r="B6" s="38" t="s">
        <v>204</v>
      </c>
    </row>
    <row r="7" customFormat="false" ht="23.85" hidden="false" customHeight="false" outlineLevel="0" collapsed="false">
      <c r="A7" s="38" t="s">
        <v>9</v>
      </c>
      <c r="B7" s="38" t="s">
        <v>205</v>
      </c>
    </row>
    <row r="8" customFormat="false" ht="23.85" hidden="false" customHeight="false" outlineLevel="0" collapsed="false">
      <c r="A8" s="38" t="s">
        <v>206</v>
      </c>
      <c r="B8" s="38" t="s">
        <v>207</v>
      </c>
    </row>
    <row r="9" customFormat="false" ht="46.25" hidden="false" customHeight="false" outlineLevel="0" collapsed="false">
      <c r="A9" s="38" t="s">
        <v>208</v>
      </c>
      <c r="B9" s="38" t="s">
        <v>209</v>
      </c>
    </row>
    <row r="10" customFormat="false" ht="35.05" hidden="false" customHeight="false" outlineLevel="0" collapsed="false">
      <c r="A10" s="38" t="s">
        <v>210</v>
      </c>
      <c r="B10" s="38" t="s">
        <v>211</v>
      </c>
    </row>
    <row r="11" customFormat="false" ht="23.85" hidden="false" customHeight="false" outlineLevel="0" collapsed="false">
      <c r="A11" s="38" t="s">
        <v>212</v>
      </c>
      <c r="B11" s="38" t="s">
        <v>213</v>
      </c>
    </row>
    <row r="12" customFormat="false" ht="23.85" hidden="false" customHeight="false" outlineLevel="0" collapsed="false">
      <c r="A12" s="38" t="s">
        <v>214</v>
      </c>
      <c r="B12" s="38" t="s">
        <v>215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2026-09-07T17:51:43Z</dcterms:created>
  <dc:creator>openpyxl</dc:creator>
  <dc:description/>
  <dc:language>en-US</dc:language>
  <cp:lastModifiedBy/>
  <dcterms:modified xsi:type="dcterms:W3CDTF">2026-09-07T17:51:43Z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